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0" yWindow="12650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45621"/>
</workbook>
</file>

<file path=xl/calcChain.xml><?xml version="1.0" encoding="utf-8"?>
<calcChain xmlns="http://schemas.openxmlformats.org/spreadsheetml/2006/main">
  <c r="L19" i="7" l="1"/>
  <c r="L18" i="7"/>
  <c r="J11" i="7"/>
  <c r="J10" i="7" s="1"/>
  <c r="J8" i="7" s="1"/>
  <c r="K11" i="7"/>
  <c r="K10" i="7" s="1"/>
  <c r="K8" i="7" s="1"/>
  <c r="L20" i="7"/>
  <c r="L21" i="7"/>
  <c r="L25" i="7"/>
  <c r="M24" i="7"/>
  <c r="L27" i="7"/>
  <c r="L26" i="7"/>
  <c r="L17" i="7"/>
  <c r="L12" i="7"/>
  <c r="L14" i="7"/>
  <c r="L13" i="7"/>
  <c r="L16" i="7"/>
  <c r="L22" i="7"/>
  <c r="L23" i="7"/>
  <c r="L11" i="7" l="1"/>
  <c r="L10" i="7" s="1"/>
  <c r="L8" i="7" s="1"/>
</calcChain>
</file>

<file path=xl/sharedStrings.xml><?xml version="1.0" encoding="utf-8"?>
<sst xmlns="http://schemas.openxmlformats.org/spreadsheetml/2006/main" count="46" uniqueCount="44">
  <si>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</si>
  <si>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</si>
  <si>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</si>
  <si>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</si>
  <si>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</si>
  <si>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</si>
  <si>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</si>
  <si>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</si>
  <si>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</si>
  <si>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</si>
  <si>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</si>
  <si>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</si>
  <si>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</si>
  <si>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</si>
  <si>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</si>
  <si>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</si>
  <si>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</si>
  <si>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</si>
  <si>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</si>
  <si>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Закупка товаров, работ, услуг в сфере информационно-коммуникационных технологий</t>
  </si>
  <si>
    <t>Закупка товаров, работ, услуг для государственных нужд</t>
  </si>
  <si>
    <t>Прочие выплаты</t>
  </si>
  <si>
    <t>Уплата иных платежей</t>
  </si>
  <si>
    <t>Повышение квалификации</t>
  </si>
  <si>
    <t>Закупка энергетических ресурсов</t>
  </si>
  <si>
    <t xml:space="preserve">Иные выплаты персоналу, за исключением фонда оплаты труда </t>
  </si>
  <si>
    <t xml:space="preserve">096 0401 23403 90012 121 </t>
  </si>
  <si>
    <t>096 0401 23403</t>
  </si>
  <si>
    <t xml:space="preserve">096 0401 23403 90012 129 </t>
  </si>
  <si>
    <t xml:space="preserve">096 0401 23403 90019 122 </t>
  </si>
  <si>
    <t>096 0401 23403 93969 122</t>
  </si>
  <si>
    <t>096 0401 23403 90020 242</t>
  </si>
  <si>
    <t>096 0401 23403 90019 244</t>
  </si>
  <si>
    <t>096 0401 23403 90020 244</t>
  </si>
  <si>
    <t>096 0401 23403 90071 244</t>
  </si>
  <si>
    <t>096 0401 23403 90071 247</t>
  </si>
  <si>
    <t xml:space="preserve">096 0401 23403 90020 851 </t>
  </si>
  <si>
    <t xml:space="preserve">096 0401 23403 90020 852 </t>
  </si>
  <si>
    <t>096 0705 23403 90020 244</t>
  </si>
  <si>
    <t xml:space="preserve">096 0401 23403 90020 853 </t>
  </si>
  <si>
    <t xml:space="preserve">096 0401 23403 90019 321 </t>
  </si>
  <si>
    <t>Пособия, компенсации и иные социальные выплаты, кроме публичных нормативных обязательств</t>
  </si>
  <si>
    <t>096 0705 23403 92040 244</t>
  </si>
  <si>
    <t>Отчет об исполнении федерального бюджета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</si>
</sst>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3" xfId="11" applyNumberFormat="1" applyFont="1" applyFill="1" applyBorder="1" applyAlignment="1">
      <alignment horizontal="left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>
      <selection activeCell="L13" sqref="L13"/>
    </sheetView>
  </sheetViews>
  <sheetFormatPr defaultRowHeight="12.5" x14ac:dyDescent="0.25"/>
  <cols>
    <col min="1" max="1" width="13.81640625" customWidth="1"/>
    <col min="2" max="2" width="7" customWidth="1"/>
    <col min="3" max="3" width="6.453125" customWidth="1"/>
    <col min="4" max="4" width="23.7265625" customWidth="1"/>
    <col min="5" max="5" width="8.26953125" customWidth="1"/>
    <col min="6" max="6" width="10.453125" customWidth="1"/>
    <col min="8" max="9" width="8" customWidth="1"/>
    <col min="10" max="10" width="20.7265625" customWidth="1"/>
    <col min="11" max="11" width="19.7265625" customWidth="1"/>
    <col min="12" max="12" width="18.81640625" customWidth="1"/>
    <col min="13" max="13" width="11.7265625" customWidth="1"/>
  </cols>
  <sheetData>
    <row r="1" spans="1:12" ht="10.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 x14ac:dyDescent="0.35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 customHeight="1" x14ac:dyDescent="0.35">
      <c r="A4" s="23" t="s">
        <v>3</v>
      </c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</row>
    <row r="5" spans="1:12" ht="13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7" t="s">
        <v>0</v>
      </c>
      <c r="B6" s="27"/>
      <c r="C6" s="27"/>
      <c r="D6" s="27"/>
      <c r="E6" s="27" t="s">
        <v>8</v>
      </c>
      <c r="F6" s="28"/>
      <c r="G6" s="28"/>
      <c r="H6" s="28"/>
      <c r="I6" s="28"/>
      <c r="J6" s="22" t="s">
        <v>10</v>
      </c>
      <c r="K6" s="22" t="s">
        <v>11</v>
      </c>
      <c r="L6" s="22" t="s">
        <v>12</v>
      </c>
    </row>
    <row r="7" spans="1:12" ht="30.75" customHeight="1" x14ac:dyDescent="0.25">
      <c r="A7" s="27"/>
      <c r="B7" s="27"/>
      <c r="C7" s="27"/>
      <c r="D7" s="27"/>
      <c r="E7" s="27"/>
      <c r="F7" s="28"/>
      <c r="G7" s="28"/>
      <c r="H7" s="28"/>
      <c r="I7" s="28"/>
      <c r="J7" s="22"/>
      <c r="K7" s="22"/>
      <c r="L7" s="22"/>
    </row>
    <row r="8" spans="1:12" ht="14" x14ac:dyDescent="0.3">
      <c r="A8" s="25" t="s">
        <v>4</v>
      </c>
      <c r="B8" s="26"/>
      <c r="C8" s="26"/>
      <c r="D8" s="26"/>
      <c r="E8" s="12" t="s">
        <v>9</v>
      </c>
      <c r="F8" s="13"/>
      <c r="G8" s="13"/>
      <c r="H8" s="13"/>
      <c r="I8" s="13"/>
      <c r="J8" s="7">
        <f>J10+J26+J27</f>
        <v>27850.409999999993</v>
      </c>
      <c r="K8" s="7">
        <f>K10+K26+K27</f>
        <v>12230.671</v>
      </c>
      <c r="L8" s="7">
        <f>L10+L26+L27</f>
        <v>15619.738999999998</v>
      </c>
    </row>
    <row r="9" spans="1:12" ht="14" x14ac:dyDescent="0.3">
      <c r="A9" s="14" t="s">
        <v>5</v>
      </c>
      <c r="B9" s="26"/>
      <c r="C9" s="26"/>
      <c r="D9" s="26"/>
      <c r="E9" s="12"/>
      <c r="F9" s="13"/>
      <c r="G9" s="13"/>
      <c r="H9" s="13"/>
      <c r="I9" s="13"/>
      <c r="J9" s="7"/>
      <c r="K9" s="7"/>
      <c r="L9" s="7"/>
    </row>
    <row r="10" spans="1:12" ht="15" customHeight="1" x14ac:dyDescent="0.3">
      <c r="A10" s="25" t="s">
        <v>6</v>
      </c>
      <c r="B10" s="26"/>
      <c r="C10" s="26"/>
      <c r="D10" s="26"/>
      <c r="E10" s="10" t="s">
        <v>13</v>
      </c>
      <c r="F10" s="11"/>
      <c r="G10" s="11"/>
      <c r="H10" s="11"/>
      <c r="I10" s="11"/>
      <c r="J10" s="7">
        <f>J11</f>
        <v>27795.309999999994</v>
      </c>
      <c r="K10" s="7">
        <f>K11</f>
        <v>12219.771000000001</v>
      </c>
      <c r="L10" s="7">
        <f>L11</f>
        <v>15575.538999999997</v>
      </c>
    </row>
    <row r="11" spans="1:12" ht="14" x14ac:dyDescent="0.3">
      <c r="A11" s="25" t="s">
        <v>7</v>
      </c>
      <c r="B11" s="25"/>
      <c r="C11" s="25"/>
      <c r="D11" s="25"/>
      <c r="E11" s="10" t="s">
        <v>27</v>
      </c>
      <c r="F11" s="11"/>
      <c r="G11" s="11"/>
      <c r="H11" s="11"/>
      <c r="I11" s="11"/>
      <c r="J11" s="7">
        <f>SUM(J12:J25)</f>
        <v>27795.309999999994</v>
      </c>
      <c r="K11" s="7">
        <f>SUM(K12:K25)</f>
        <v>12219.771000000001</v>
      </c>
      <c r="L11" s="7">
        <f>SUM(L12:L25)</f>
        <v>15575.538999999997</v>
      </c>
    </row>
    <row r="12" spans="1:12" ht="37.5" customHeight="1" x14ac:dyDescent="0.3">
      <c r="A12" s="14" t="s">
        <v>16</v>
      </c>
      <c r="B12" s="14"/>
      <c r="C12" s="14"/>
      <c r="D12" s="14"/>
      <c r="E12" s="10" t="s">
        <v>26</v>
      </c>
      <c r="F12" s="11"/>
      <c r="G12" s="11"/>
      <c r="H12" s="11"/>
      <c r="I12" s="11"/>
      <c r="J12" s="6">
        <v>19114.599999999999</v>
      </c>
      <c r="K12" s="6">
        <v>8509.4850000000006</v>
      </c>
      <c r="L12" s="6">
        <f>J12-K12</f>
        <v>10605.114999999998</v>
      </c>
    </row>
    <row r="13" spans="1:12" ht="52.5" customHeight="1" x14ac:dyDescent="0.3">
      <c r="A13" s="14" t="s">
        <v>17</v>
      </c>
      <c r="B13" s="14"/>
      <c r="C13" s="14"/>
      <c r="D13" s="14"/>
      <c r="E13" s="10" t="s">
        <v>28</v>
      </c>
      <c r="F13" s="11"/>
      <c r="G13" s="11"/>
      <c r="H13" s="11"/>
      <c r="I13" s="11"/>
      <c r="J13" s="6">
        <v>5715.3</v>
      </c>
      <c r="K13" s="6">
        <v>2257.4499999999998</v>
      </c>
      <c r="L13" s="6">
        <f t="shared" ref="L13:L23" si="0">J13-K13</f>
        <v>3457.8500000000004</v>
      </c>
    </row>
    <row r="14" spans="1:12" ht="39" customHeight="1" x14ac:dyDescent="0.3">
      <c r="A14" s="18" t="s">
        <v>18</v>
      </c>
      <c r="B14" s="19"/>
      <c r="C14" s="19"/>
      <c r="D14" s="20"/>
      <c r="E14" s="15" t="s">
        <v>29</v>
      </c>
      <c r="F14" s="16"/>
      <c r="G14" s="16"/>
      <c r="H14" s="16"/>
      <c r="I14" s="17"/>
      <c r="J14" s="6">
        <v>180</v>
      </c>
      <c r="K14" s="6">
        <v>68.5</v>
      </c>
      <c r="L14" s="6">
        <f t="shared" si="0"/>
        <v>111.5</v>
      </c>
    </row>
    <row r="15" spans="1:12" ht="19.5" customHeight="1" x14ac:dyDescent="0.3">
      <c r="A15" s="18" t="s">
        <v>21</v>
      </c>
      <c r="B15" s="19"/>
      <c r="C15" s="19"/>
      <c r="D15" s="20"/>
      <c r="E15" s="15" t="s">
        <v>30</v>
      </c>
      <c r="F15" s="16"/>
      <c r="G15" s="16"/>
      <c r="H15" s="16"/>
      <c r="I15" s="17"/>
      <c r="J15" s="6">
        <v>0</v>
      </c>
      <c r="K15" s="6">
        <v>0</v>
      </c>
      <c r="L15" s="6">
        <v>0</v>
      </c>
    </row>
    <row r="16" spans="1:12" ht="30.75" customHeight="1" x14ac:dyDescent="0.3">
      <c r="A16" s="14" t="s">
        <v>19</v>
      </c>
      <c r="B16" s="14"/>
      <c r="C16" s="14"/>
      <c r="D16" s="14"/>
      <c r="E16" s="15" t="s">
        <v>31</v>
      </c>
      <c r="F16" s="16"/>
      <c r="G16" s="16"/>
      <c r="H16" s="16"/>
      <c r="I16" s="17"/>
      <c r="J16" s="6">
        <v>563.29999999999995</v>
      </c>
      <c r="K16" s="6">
        <v>232.23</v>
      </c>
      <c r="L16" s="6">
        <f t="shared" si="0"/>
        <v>331.06999999999994</v>
      </c>
    </row>
    <row r="17" spans="1:13" ht="30" customHeight="1" x14ac:dyDescent="0.3">
      <c r="A17" s="14" t="s">
        <v>20</v>
      </c>
      <c r="B17" s="14"/>
      <c r="C17" s="14"/>
      <c r="D17" s="14"/>
      <c r="E17" s="15" t="s">
        <v>32</v>
      </c>
      <c r="F17" s="16"/>
      <c r="G17" s="16"/>
      <c r="H17" s="16"/>
      <c r="I17" s="17"/>
      <c r="J17" s="6">
        <v>710</v>
      </c>
      <c r="K17" s="6">
        <v>305.75599999999997</v>
      </c>
      <c r="L17" s="6">
        <f>J17-K17</f>
        <v>404.24400000000003</v>
      </c>
    </row>
    <row r="18" spans="1:13" ht="30" customHeight="1" x14ac:dyDescent="0.3">
      <c r="A18" s="14" t="s">
        <v>20</v>
      </c>
      <c r="B18" s="14"/>
      <c r="C18" s="14"/>
      <c r="D18" s="14"/>
      <c r="E18" s="15" t="s">
        <v>33</v>
      </c>
      <c r="F18" s="16"/>
      <c r="G18" s="16"/>
      <c r="H18" s="16"/>
      <c r="I18" s="17"/>
      <c r="J18" s="6">
        <v>348.5</v>
      </c>
      <c r="K18" s="6">
        <v>262.29000000000002</v>
      </c>
      <c r="L18" s="6">
        <f>J18-K18</f>
        <v>86.20999999999998</v>
      </c>
    </row>
    <row r="19" spans="1:13" ht="30" customHeight="1" x14ac:dyDescent="0.3">
      <c r="A19" s="14" t="s">
        <v>20</v>
      </c>
      <c r="B19" s="14"/>
      <c r="C19" s="14"/>
      <c r="D19" s="14"/>
      <c r="E19" s="15" t="s">
        <v>34</v>
      </c>
      <c r="F19" s="16"/>
      <c r="G19" s="16"/>
      <c r="H19" s="16"/>
      <c r="I19" s="17"/>
      <c r="J19" s="6">
        <v>59.5</v>
      </c>
      <c r="K19" s="6">
        <v>24.86</v>
      </c>
      <c r="L19" s="6">
        <f>J19-K19</f>
        <v>34.64</v>
      </c>
    </row>
    <row r="20" spans="1:13" ht="21" customHeight="1" x14ac:dyDescent="0.3">
      <c r="A20" s="18" t="s">
        <v>24</v>
      </c>
      <c r="B20" s="19"/>
      <c r="C20" s="19"/>
      <c r="D20" s="20"/>
      <c r="E20" s="15" t="s">
        <v>35</v>
      </c>
      <c r="F20" s="16"/>
      <c r="G20" s="16"/>
      <c r="H20" s="16"/>
      <c r="I20" s="17"/>
      <c r="J20" s="6">
        <v>842.8</v>
      </c>
      <c r="K20" s="6">
        <v>437.72</v>
      </c>
      <c r="L20" s="6">
        <f>J20-K20</f>
        <v>405.07999999999993</v>
      </c>
    </row>
    <row r="21" spans="1:13" ht="36.75" customHeight="1" x14ac:dyDescent="0.3">
      <c r="A21" s="14" t="s">
        <v>41</v>
      </c>
      <c r="B21" s="14"/>
      <c r="C21" s="14"/>
      <c r="D21" s="14"/>
      <c r="E21" s="9" t="s">
        <v>40</v>
      </c>
      <c r="F21" s="4"/>
      <c r="G21" s="4"/>
      <c r="H21" s="4"/>
      <c r="I21" s="5"/>
      <c r="J21" s="6">
        <v>3.51</v>
      </c>
      <c r="K21" s="6">
        <v>3.51</v>
      </c>
      <c r="L21" s="6">
        <f>J21-K21</f>
        <v>0</v>
      </c>
    </row>
    <row r="22" spans="1:13" ht="32.25" customHeight="1" x14ac:dyDescent="0.3">
      <c r="A22" s="14" t="s">
        <v>14</v>
      </c>
      <c r="B22" s="14"/>
      <c r="C22" s="14"/>
      <c r="D22" s="14"/>
      <c r="E22" s="10" t="s">
        <v>36</v>
      </c>
      <c r="F22" s="11"/>
      <c r="G22" s="11"/>
      <c r="H22" s="11"/>
      <c r="I22" s="11"/>
      <c r="J22" s="6">
        <v>253.2</v>
      </c>
      <c r="K22" s="6">
        <v>115.64</v>
      </c>
      <c r="L22" s="6">
        <f t="shared" si="0"/>
        <v>137.56</v>
      </c>
    </row>
    <row r="23" spans="1:13" ht="19.5" customHeight="1" x14ac:dyDescent="0.3">
      <c r="A23" s="14" t="s">
        <v>15</v>
      </c>
      <c r="B23" s="14"/>
      <c r="C23" s="14"/>
      <c r="D23" s="14"/>
      <c r="E23" s="10" t="s">
        <v>37</v>
      </c>
      <c r="F23" s="11"/>
      <c r="G23" s="11"/>
      <c r="H23" s="11"/>
      <c r="I23" s="11"/>
      <c r="J23" s="6">
        <v>4.5</v>
      </c>
      <c r="K23" s="6">
        <v>2.23</v>
      </c>
      <c r="L23" s="6">
        <f t="shared" si="0"/>
        <v>2.27</v>
      </c>
    </row>
    <row r="24" spans="1:13" ht="14" hidden="1" x14ac:dyDescent="0.3">
      <c r="J24" s="8"/>
      <c r="K24" s="8"/>
      <c r="L24" s="8"/>
      <c r="M24" t="e">
        <f>K24*100/J24</f>
        <v>#DIV/0!</v>
      </c>
    </row>
    <row r="25" spans="1:13" ht="15" customHeight="1" x14ac:dyDescent="0.3">
      <c r="A25" s="18" t="s">
        <v>22</v>
      </c>
      <c r="B25" s="19"/>
      <c r="C25" s="19"/>
      <c r="D25" s="20"/>
      <c r="E25" s="15" t="s">
        <v>39</v>
      </c>
      <c r="F25" s="16"/>
      <c r="G25" s="16"/>
      <c r="H25" s="16"/>
      <c r="I25" s="17"/>
      <c r="J25" s="6">
        <v>0.1</v>
      </c>
      <c r="K25" s="6">
        <v>0.1</v>
      </c>
      <c r="L25" s="6">
        <f>J25-K25</f>
        <v>0</v>
      </c>
    </row>
    <row r="26" spans="1:13" ht="26.25" customHeight="1" x14ac:dyDescent="0.3">
      <c r="A26" s="14" t="s">
        <v>25</v>
      </c>
      <c r="B26" s="14"/>
      <c r="C26" s="14"/>
      <c r="D26" s="14"/>
      <c r="E26" s="15" t="s">
        <v>42</v>
      </c>
      <c r="F26" s="16"/>
      <c r="G26" s="16"/>
      <c r="H26" s="16"/>
      <c r="I26" s="17"/>
      <c r="J26" s="6">
        <v>18.100000000000001</v>
      </c>
      <c r="K26" s="6">
        <v>0</v>
      </c>
      <c r="L26" s="6">
        <f>J26-K26</f>
        <v>18.100000000000001</v>
      </c>
    </row>
    <row r="27" spans="1:13" ht="14" x14ac:dyDescent="0.3">
      <c r="A27" s="14" t="s">
        <v>23</v>
      </c>
      <c r="B27" s="14"/>
      <c r="C27" s="14"/>
      <c r="D27" s="14"/>
      <c r="E27" s="15" t="s">
        <v>38</v>
      </c>
      <c r="F27" s="16"/>
      <c r="G27" s="16"/>
      <c r="H27" s="16"/>
      <c r="I27" s="17"/>
      <c r="J27" s="6">
        <v>37</v>
      </c>
      <c r="K27" s="6">
        <v>10.9</v>
      </c>
      <c r="L27" s="6">
        <f>J27-K27</f>
        <v>26.1</v>
      </c>
    </row>
  </sheetData>
  <mergeCells count="44">
    <mergeCell ref="A27:D27"/>
    <mergeCell ref="E27:I27"/>
    <mergeCell ref="A25:D25"/>
    <mergeCell ref="E25:I25"/>
    <mergeCell ref="A13:D13"/>
    <mergeCell ref="E15:I15"/>
    <mergeCell ref="E14:I14"/>
    <mergeCell ref="E17:I17"/>
    <mergeCell ref="A17:D17"/>
    <mergeCell ref="A15:D15"/>
    <mergeCell ref="A21:D21"/>
    <mergeCell ref="A16:D16"/>
    <mergeCell ref="E16:I16"/>
    <mergeCell ref="E13:I13"/>
    <mergeCell ref="A18:D18"/>
    <mergeCell ref="E18:I18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E11:I11"/>
    <mergeCell ref="E8:I8"/>
    <mergeCell ref="A26:D26"/>
    <mergeCell ref="E26:I26"/>
    <mergeCell ref="E22:I22"/>
    <mergeCell ref="A23:D23"/>
    <mergeCell ref="A22:D22"/>
    <mergeCell ref="E23:I23"/>
    <mergeCell ref="A20:D20"/>
    <mergeCell ref="E20:I20"/>
    <mergeCell ref="A19:D19"/>
    <mergeCell ref="E19:I19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Диско</cp:lastModifiedBy>
  <cp:lastPrinted>2015-01-21T08:24:45Z</cp:lastPrinted>
  <dcterms:created xsi:type="dcterms:W3CDTF">2008-03-04T18:24:49Z</dcterms:created>
  <dcterms:modified xsi:type="dcterms:W3CDTF">2023-07-07T12:28:24Z</dcterms:modified>
</cp:coreProperties>
</file>