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1" i="7"/>
  <c r="L10" s="1"/>
  <c r="L8" s="1"/>
  <c r="J8"/>
  <c r="J11"/>
  <c r="J10" s="1"/>
  <c r="K8"/>
  <c r="K11"/>
  <c r="K10" s="1"/>
  <c r="L18"/>
  <c r="L19"/>
  <c r="L23"/>
  <c r="M22"/>
  <c r="L25"/>
  <c r="L24"/>
  <c r="L17"/>
  <c r="L12"/>
  <c r="L14"/>
  <c r="L13"/>
  <c r="L16"/>
  <c r="L20"/>
  <c r="L21"/>
</calcChain>
</file>

<file path=xl/sharedStrings.xml><?xml version="1.0" encoding="utf-8"?>
<sst xmlns="http://schemas.openxmlformats.org/spreadsheetml/2006/main" count="42" uniqueCount="41">
  <si>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</si>
  <si>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</si>
  <si>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</si>
  <si>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</si>
  <si>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</si>
  <si>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</si>
  <si>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</si>
  <si>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</si>
  <si>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</si>
  <si>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</si>
  <si>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</si>
  <si>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</si>
  <si>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</si>
  <si>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</si>
  <si>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</si>
  <si>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</si>
  <si>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</si>
  <si>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</si>
  <si>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</si>
  <si>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</si>
  <si>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</si>
  <si>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</si>
  <si>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</si>
  <si>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</si>
  <si>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</si>
  <si>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</si>
  <si>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</si>
  <si>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</si>
  <si>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</si>
  <si>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</si>
  <si>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</si>
  <si>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</si>
  <si>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</si>
  <si>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</si>
  <si>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</si>
  <si>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096 0705 23301 90019 244</t>
  </si>
  <si>
    <t>Отчет об исполнении федерального бюджета за   1 квартал 2021 года.</t>
  </si>
  <si>
    <t>97 0401 23301 90019 247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</si>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</sst>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L12" sqref="L12:L21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customHeight="1">
      <c r="A4" s="19" t="s">
        <v>3</v>
      </c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5" t="s">
        <v>0</v>
      </c>
      <c r="B6" s="25"/>
      <c r="C6" s="25"/>
      <c r="D6" s="25"/>
      <c r="E6" s="25" t="s">
        <v>8</v>
      </c>
      <c r="F6" s="28"/>
      <c r="G6" s="28"/>
      <c r="H6" s="28"/>
      <c r="I6" s="28"/>
      <c r="J6" s="18" t="s">
        <v>10</v>
      </c>
      <c r="K6" s="18" t="s">
        <v>11</v>
      </c>
      <c r="L6" s="18" t="s">
        <v>12</v>
      </c>
    </row>
    <row r="7" spans="1:12" ht="30.75" customHeight="1">
      <c r="A7" s="25"/>
      <c r="B7" s="25"/>
      <c r="C7" s="25"/>
      <c r="D7" s="25"/>
      <c r="E7" s="25"/>
      <c r="F7" s="28"/>
      <c r="G7" s="28"/>
      <c r="H7" s="28"/>
      <c r="I7" s="28"/>
      <c r="J7" s="18"/>
      <c r="K7" s="18"/>
      <c r="L7" s="18"/>
    </row>
    <row r="8" spans="1:12" ht="15">
      <c r="A8" s="23" t="s">
        <v>4</v>
      </c>
      <c r="B8" s="24"/>
      <c r="C8" s="24"/>
      <c r="D8" s="24"/>
      <c r="E8" s="21" t="s">
        <v>9</v>
      </c>
      <c r="F8" s="22"/>
      <c r="G8" s="22"/>
      <c r="H8" s="22"/>
      <c r="I8" s="22"/>
      <c r="J8" s="8">
        <f>J10+J24+J25</f>
        <v>16158.837</v>
      </c>
      <c r="K8" s="8">
        <f>K10+K24+K25</f>
        <v>2902.6975000000002</v>
      </c>
      <c r="L8" s="8">
        <f>L10+L24+L25</f>
        <v>13256.139500000001</v>
      </c>
    </row>
    <row r="9" spans="1:12" ht="15">
      <c r="A9" s="10" t="s">
        <v>5</v>
      </c>
      <c r="B9" s="24"/>
      <c r="C9" s="24"/>
      <c r="D9" s="24"/>
      <c r="E9" s="21"/>
      <c r="F9" s="22"/>
      <c r="G9" s="22"/>
      <c r="H9" s="22"/>
      <c r="I9" s="22"/>
      <c r="J9" s="8"/>
      <c r="K9" s="8"/>
      <c r="L9" s="8"/>
    </row>
    <row r="10" spans="1:12" ht="15" customHeight="1">
      <c r="A10" s="23" t="s">
        <v>6</v>
      </c>
      <c r="B10" s="24"/>
      <c r="C10" s="24"/>
      <c r="D10" s="24"/>
      <c r="E10" s="26" t="s">
        <v>13</v>
      </c>
      <c r="F10" s="27"/>
      <c r="G10" s="27"/>
      <c r="H10" s="27"/>
      <c r="I10" s="27"/>
      <c r="J10" s="8">
        <f>J11</f>
        <v>16124.437</v>
      </c>
      <c r="K10" s="8">
        <f>K11</f>
        <v>2902.5250000000001</v>
      </c>
      <c r="L10" s="8">
        <f>L11</f>
        <v>13221.912</v>
      </c>
    </row>
    <row r="11" spans="1:12" ht="14.25">
      <c r="A11" s="23" t="s">
        <v>7</v>
      </c>
      <c r="B11" s="23"/>
      <c r="C11" s="23"/>
      <c r="D11" s="23"/>
      <c r="E11" s="26" t="s">
        <v>19</v>
      </c>
      <c r="F11" s="27"/>
      <c r="G11" s="27"/>
      <c r="H11" s="27"/>
      <c r="I11" s="27"/>
      <c r="J11" s="8">
        <f>SUM(J12:J23)</f>
        <v>16124.437</v>
      </c>
      <c r="K11" s="8">
        <f>SUM(K12:K23)</f>
        <v>2902.5250000000001</v>
      </c>
      <c r="L11" s="8">
        <f>SUM(L12:L23)</f>
        <v>13221.912</v>
      </c>
    </row>
    <row r="12" spans="1:12" ht="37.5" customHeight="1">
      <c r="A12" s="10" t="s">
        <v>16</v>
      </c>
      <c r="B12" s="10"/>
      <c r="C12" s="10"/>
      <c r="D12" s="10"/>
      <c r="E12" s="26" t="s">
        <v>20</v>
      </c>
      <c r="F12" s="27"/>
      <c r="G12" s="27"/>
      <c r="H12" s="27"/>
      <c r="I12" s="27"/>
      <c r="J12" s="7">
        <v>10058</v>
      </c>
      <c r="K12" s="7">
        <v>1871.34</v>
      </c>
      <c r="L12" s="7">
        <f>J12-K12</f>
        <v>8186.66</v>
      </c>
    </row>
    <row r="13" spans="1:12" ht="52.5" customHeight="1">
      <c r="A13" s="10" t="s">
        <v>17</v>
      </c>
      <c r="B13" s="10"/>
      <c r="C13" s="10"/>
      <c r="D13" s="10"/>
      <c r="E13" s="26" t="s">
        <v>21</v>
      </c>
      <c r="F13" s="27"/>
      <c r="G13" s="27"/>
      <c r="H13" s="27"/>
      <c r="I13" s="27"/>
      <c r="J13" s="7">
        <v>3037.5369999999998</v>
      </c>
      <c r="K13" s="7">
        <v>498.548</v>
      </c>
      <c r="L13" s="7">
        <f t="shared" ref="L13:L21" si="0">J13-K13</f>
        <v>2538.9889999999996</v>
      </c>
    </row>
    <row r="14" spans="1:12" ht="39" customHeight="1">
      <c r="A14" s="14" t="s">
        <v>18</v>
      </c>
      <c r="B14" s="15"/>
      <c r="C14" s="15"/>
      <c r="D14" s="16"/>
      <c r="E14" s="11" t="s">
        <v>22</v>
      </c>
      <c r="F14" s="12"/>
      <c r="G14" s="12"/>
      <c r="H14" s="12"/>
      <c r="I14" s="13"/>
      <c r="J14" s="7">
        <v>240</v>
      </c>
      <c r="K14" s="7">
        <v>0</v>
      </c>
      <c r="L14" s="7">
        <f t="shared" si="0"/>
        <v>240</v>
      </c>
    </row>
    <row r="15" spans="1:12" ht="19.5" customHeight="1">
      <c r="A15" s="14" t="s">
        <v>28</v>
      </c>
      <c r="B15" s="15"/>
      <c r="C15" s="15"/>
      <c r="D15" s="16"/>
      <c r="E15" s="11" t="s">
        <v>27</v>
      </c>
      <c r="F15" s="12"/>
      <c r="G15" s="12"/>
      <c r="H15" s="12"/>
      <c r="I15" s="13"/>
      <c r="J15" s="7">
        <v>0</v>
      </c>
      <c r="K15" s="7">
        <v>0</v>
      </c>
      <c r="L15" s="7">
        <v>0</v>
      </c>
    </row>
    <row r="16" spans="1:12" ht="30.75" customHeight="1">
      <c r="A16" s="10" t="s">
        <v>24</v>
      </c>
      <c r="B16" s="10"/>
      <c r="C16" s="10"/>
      <c r="D16" s="10"/>
      <c r="E16" s="11" t="s">
        <v>23</v>
      </c>
      <c r="F16" s="12"/>
      <c r="G16" s="12"/>
      <c r="H16" s="12"/>
      <c r="I16" s="13"/>
      <c r="J16" s="7">
        <v>617.4</v>
      </c>
      <c r="K16" s="7">
        <v>43.639000000000003</v>
      </c>
      <c r="L16" s="7">
        <f t="shared" si="0"/>
        <v>573.76099999999997</v>
      </c>
    </row>
    <row r="17" spans="1:13" ht="30" customHeight="1">
      <c r="A17" s="10" t="s">
        <v>26</v>
      </c>
      <c r="B17" s="10"/>
      <c r="C17" s="10"/>
      <c r="D17" s="10"/>
      <c r="E17" s="11" t="s">
        <v>25</v>
      </c>
      <c r="F17" s="12"/>
      <c r="G17" s="12"/>
      <c r="H17" s="12"/>
      <c r="I17" s="13"/>
      <c r="J17" s="7">
        <v>1257.3</v>
      </c>
      <c r="K17" s="7">
        <v>249.369</v>
      </c>
      <c r="L17" s="7">
        <f>J17-K17</f>
        <v>1007.9309999999999</v>
      </c>
    </row>
    <row r="18" spans="1:13" ht="21" customHeight="1">
      <c r="A18" s="14" t="s">
        <v>38</v>
      </c>
      <c r="B18" s="15"/>
      <c r="C18" s="15"/>
      <c r="D18" s="16"/>
      <c r="E18" s="11" t="s">
        <v>37</v>
      </c>
      <c r="F18" s="12"/>
      <c r="G18" s="12"/>
      <c r="H18" s="12"/>
      <c r="I18" s="13"/>
      <c r="J18" s="7">
        <v>660.5</v>
      </c>
      <c r="K18" s="7">
        <v>175.43</v>
      </c>
      <c r="L18" s="7">
        <f>J18-K18</f>
        <v>485.07</v>
      </c>
    </row>
    <row r="19" spans="1:13" ht="24.75" customHeight="1">
      <c r="A19" s="10" t="s">
        <v>33</v>
      </c>
      <c r="B19" s="10"/>
      <c r="C19" s="10"/>
      <c r="D19" s="10"/>
      <c r="E19" s="4" t="s">
        <v>32</v>
      </c>
      <c r="F19" s="5"/>
      <c r="G19" s="5"/>
      <c r="H19" s="5"/>
      <c r="I19" s="6"/>
      <c r="J19" s="7"/>
      <c r="K19" s="7"/>
      <c r="L19" s="7">
        <f>J19-K19</f>
        <v>0</v>
      </c>
    </row>
    <row r="20" spans="1:13" ht="32.25" customHeight="1">
      <c r="A20" s="10" t="s">
        <v>14</v>
      </c>
      <c r="B20" s="10"/>
      <c r="C20" s="10"/>
      <c r="D20" s="10"/>
      <c r="E20" s="26" t="s">
        <v>30</v>
      </c>
      <c r="F20" s="27"/>
      <c r="G20" s="27"/>
      <c r="H20" s="27"/>
      <c r="I20" s="27"/>
      <c r="J20" s="7">
        <v>248.1</v>
      </c>
      <c r="K20" s="7">
        <v>62.808</v>
      </c>
      <c r="L20" s="7">
        <f t="shared" si="0"/>
        <v>185.292</v>
      </c>
    </row>
    <row r="21" spans="1:13" ht="19.5" customHeight="1">
      <c r="A21" s="10" t="s">
        <v>15</v>
      </c>
      <c r="B21" s="10"/>
      <c r="C21" s="10"/>
      <c r="D21" s="10"/>
      <c r="E21" s="26" t="s">
        <v>29</v>
      </c>
      <c r="F21" s="27"/>
      <c r="G21" s="27"/>
      <c r="H21" s="27"/>
      <c r="I21" s="27"/>
      <c r="J21" s="7">
        <v>5.6</v>
      </c>
      <c r="K21" s="7">
        <v>1.391</v>
      </c>
      <c r="L21" s="7">
        <f t="shared" si="0"/>
        <v>4.2089999999999996</v>
      </c>
    </row>
    <row r="22" spans="1:13" ht="15" hidden="1">
      <c r="J22" s="9"/>
      <c r="K22" s="9"/>
      <c r="L22" s="9"/>
      <c r="M22" t="e">
        <f>K22*100/J22</f>
        <v>#DIV/0!</v>
      </c>
    </row>
    <row r="23" spans="1:13" ht="15" customHeight="1">
      <c r="A23" s="14" t="s">
        <v>31</v>
      </c>
      <c r="B23" s="15"/>
      <c r="C23" s="15"/>
      <c r="D23" s="16"/>
      <c r="E23" s="11" t="s">
        <v>29</v>
      </c>
      <c r="F23" s="12"/>
      <c r="G23" s="12"/>
      <c r="H23" s="12"/>
      <c r="I23" s="13"/>
      <c r="J23" s="7">
        <v>0</v>
      </c>
      <c r="K23" s="7">
        <v>0</v>
      </c>
      <c r="L23" s="7">
        <f>J23-K23</f>
        <v>0</v>
      </c>
    </row>
    <row r="24" spans="1:13" ht="26.25" customHeight="1">
      <c r="A24" s="10" t="s">
        <v>39</v>
      </c>
      <c r="B24" s="10"/>
      <c r="C24" s="10"/>
      <c r="D24" s="10"/>
      <c r="E24" s="11" t="s">
        <v>40</v>
      </c>
      <c r="F24" s="12"/>
      <c r="G24" s="12"/>
      <c r="H24" s="12"/>
      <c r="I24" s="13"/>
      <c r="J24" s="7">
        <v>0.3</v>
      </c>
      <c r="K24" s="7">
        <v>0.17249999999999999</v>
      </c>
      <c r="L24" s="7">
        <f>J24-K24</f>
        <v>0.1275</v>
      </c>
    </row>
    <row r="25" spans="1:13" ht="15">
      <c r="A25" s="10" t="s">
        <v>34</v>
      </c>
      <c r="B25" s="10"/>
      <c r="C25" s="10"/>
      <c r="D25" s="10"/>
      <c r="E25" s="11" t="s">
        <v>35</v>
      </c>
      <c r="F25" s="12"/>
      <c r="G25" s="12"/>
      <c r="H25" s="12"/>
      <c r="I25" s="13"/>
      <c r="J25" s="7">
        <v>34.1</v>
      </c>
      <c r="K25" s="7">
        <v>0</v>
      </c>
      <c r="L25" s="7">
        <f>J25-K25</f>
        <v>34.1</v>
      </c>
    </row>
  </sheetData>
  <mergeCells count="40">
    <mergeCell ref="E11:I11"/>
    <mergeCell ref="E8:I8"/>
    <mergeCell ref="A24:D24"/>
    <mergeCell ref="E24:I24"/>
    <mergeCell ref="E20:I20"/>
    <mergeCell ref="A21:D21"/>
    <mergeCell ref="A20:D20"/>
    <mergeCell ref="E21:I21"/>
    <mergeCell ref="A18:D18"/>
    <mergeCell ref="E18:I18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A25:D25"/>
    <mergeCell ref="E25:I25"/>
    <mergeCell ref="A23:D23"/>
    <mergeCell ref="E23:I23"/>
    <mergeCell ref="A13:D13"/>
    <mergeCell ref="E15:I15"/>
    <mergeCell ref="E14:I14"/>
    <mergeCell ref="E17:I17"/>
    <mergeCell ref="A17:D17"/>
    <mergeCell ref="A15:D15"/>
    <mergeCell ref="A19:D19"/>
    <mergeCell ref="A16:D16"/>
    <mergeCell ref="E16:I16"/>
    <mergeCell ref="E13:I13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2021-04-01T09:12:41Z</dcterms:modified>
</cp:coreProperties>
</file>